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<sst xmlns="http://schemas.openxmlformats.org/spreadsheetml/2006/main" count="105" uniqueCount="74">
  <si>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Jugend-/Juniorenklasse</t>
  </si>
  <si>
    <t>D1</t>
  </si>
  <si>
    <t>Pl.</t>
  </si>
  <si>
    <t>Ringe</t>
  </si>
  <si>
    <t>D</t>
  </si>
  <si>
    <t>Rg1</t>
  </si>
  <si>
    <t>L10</t>
  </si>
  <si>
    <t>Rg2</t>
  </si>
  <si>
    <t>Rg3</t>
  </si>
  <si>
    <t>Rg4</t>
  </si>
  <si>
    <t>Rg5</t>
  </si>
  <si>
    <t>L 10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</si>
  <si>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</si>
  <si>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</si>
  <si>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</si>
  <si>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</si>
  <si>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</si>
  <si>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</si>
  <si>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</si>
  <si>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</si>
  <si>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</si>
  <si>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EINZELWERTUNG:</t>
  </si>
  <si>
    <t>Rge.</t>
  </si>
  <si>
    <t>Name</t>
  </si>
  <si>
    <t>Dg.1</t>
  </si>
  <si>
    <t>Dg.2</t>
  </si>
  <si>
    <t>Dg.3</t>
  </si>
  <si>
    <t>Dg.4</t>
  </si>
  <si>
    <t>Dg.5</t>
  </si>
  <si>
    <t>9.</t>
  </si>
  <si>
    <t>10.</t>
  </si>
  <si>
    <t>Kürzel</t>
  </si>
  <si>
    <t>Nr.</t>
  </si>
  <si>
    <t>Kreisklasse</t>
  </si>
  <si>
    <t>Luftgewehr   Freihand</t>
  </si>
  <si>
    <t>11.</t>
  </si>
  <si>
    <t>12.</t>
  </si>
  <si>
    <t xml:space="preserve">                                                                                                          </t>
  </si>
  <si>
    <t>Mannschaften</t>
  </si>
  <si>
    <t>MAS</t>
  </si>
  <si>
    <t>KKS MASCHERODE</t>
  </si>
  <si>
    <t>Rundenwettkampf 2018/19</t>
  </si>
  <si>
    <t>D2</t>
  </si>
  <si>
    <t>WAG</t>
  </si>
  <si>
    <t>SV WAGGUM</t>
  </si>
  <si>
    <t>HAG</t>
  </si>
  <si>
    <t>BSG CLUB HAGEN</t>
  </si>
  <si>
    <t xml:space="preserve">WAG </t>
  </si>
  <si>
    <t>GLI</t>
  </si>
  <si>
    <t>SV FALKE GEITELDE</t>
  </si>
  <si>
    <t>Jan Milbradt</t>
  </si>
  <si>
    <t>Lena Reimann</t>
  </si>
  <si>
    <t>Emilia Zimmermann</t>
  </si>
  <si>
    <t>Elisa Berlet</t>
  </si>
  <si>
    <t>Julia Tanner</t>
  </si>
  <si>
    <t>Jonas Sambale</t>
  </si>
  <si>
    <t>Paul Konemann</t>
  </si>
  <si>
    <t>Sören Meier</t>
  </si>
  <si>
    <t>Franziska Meier</t>
  </si>
  <si>
    <t>Jan-Felix Körner</t>
  </si>
  <si>
    <t>Ole Hagemann</t>
  </si>
  <si>
    <t>Marc Reimann</t>
  </si>
  <si>
    <t>GEI</t>
  </si>
  <si>
    <t>Alex Nowakowski</t>
  </si>
  <si>
    <t>Victoria Schwarzer</t>
  </si>
  <si>
    <t>Steve Mohrdieck</t>
  </si>
  <si>
    <t>Siegemud Siri</t>
  </si>
  <si>
    <t>E</t>
  </si>
  <si>
    <t>Elisabet KIEFER</t>
  </si>
  <si>
    <t>Bjarne Keller</t>
  </si>
  <si>
    <t>Update: 09.03.2019</t>
  </si>
  <si>
    <t>5. Durchgang</t>
  </si>
  <si>
    <t>ENDSTAND</t>
  </si>
  <si>
    <t>Sören Milbradt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</si>
</sst>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u val="single"/>
      <sz val="12"/>
      <name val="Franklin Gothic Medium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sz val="10"/>
      <color indexed="8"/>
      <name val="Franklin Gothic Medium"/>
      <family val="2"/>
    </font>
    <font>
      <sz val="8"/>
      <name val="Franklin Gothic Medium"/>
      <family val="2"/>
    </font>
    <font>
      <sz val="10"/>
      <color indexed="50"/>
      <name val="Franklin Gothic Medium"/>
      <family val="2"/>
    </font>
    <font>
      <b/>
      <sz val="12"/>
      <color indexed="14"/>
      <name val="Franklin Gothic Medium"/>
      <family val="2"/>
    </font>
    <font>
      <b/>
      <sz val="10"/>
      <color indexed="8"/>
      <name val="Franklin Gothic Medium"/>
      <family val="2"/>
    </font>
    <font>
      <sz val="11"/>
      <name val="Franklin Gothic Medium"/>
      <family val="2"/>
    </font>
    <font>
      <sz val="11"/>
      <color indexed="10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Franklin Gothic Medium"/>
      <family val="2"/>
    </font>
    <font>
      <b/>
      <sz val="11"/>
      <name val="Franklin Gothic Medium"/>
      <family val="2"/>
    </font>
    <font>
      <b/>
      <sz val="10"/>
      <color indexed="10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Franklin Gothic Medium"/>
      <family val="2"/>
    </font>
    <font>
      <sz val="14"/>
      <color indexed="62"/>
      <name val="Franklin Gothic Medium"/>
      <family val="2"/>
    </font>
    <font>
      <sz val="10"/>
      <color indexed="40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Franklin Gothic Medium"/>
      <family val="2"/>
    </font>
    <font>
      <sz val="14"/>
      <color theme="3"/>
      <name val="Franklin Gothic Medium"/>
      <family val="2"/>
    </font>
    <font>
      <sz val="10"/>
      <color rgb="FF00B0F0"/>
      <name val="Franklin Gothic Medium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6" fillId="33" borderId="27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29" xfId="0" applyFont="1" applyBorder="1" applyAlignment="1">
      <alignment horizontal="center"/>
    </xf>
    <xf numFmtId="0" fontId="17" fillId="34" borderId="2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7" fillId="33" borderId="3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left"/>
    </xf>
    <xf numFmtId="0" fontId="17" fillId="33" borderId="3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left"/>
    </xf>
    <xf numFmtId="0" fontId="17" fillId="36" borderId="25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7" fillId="35" borderId="32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right"/>
    </xf>
    <xf numFmtId="0" fontId="6" fillId="35" borderId="14" xfId="0" applyFont="1" applyFill="1" applyBorder="1" applyAlignment="1">
      <alignment horizontal="right"/>
    </xf>
    <xf numFmtId="0" fontId="17" fillId="35" borderId="27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6" fillId="35" borderId="15" xfId="0" applyFont="1" applyFill="1" applyBorder="1" applyAlignment="1">
      <alignment/>
    </xf>
    <xf numFmtId="49" fontId="6" fillId="35" borderId="17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/>
    </xf>
    <xf numFmtId="0" fontId="59" fillId="35" borderId="17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0" fontId="17" fillId="35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34" borderId="37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16" fontId="12" fillId="33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12" fillId="33" borderId="15" xfId="0" applyFont="1" applyFill="1" applyBorder="1" applyAlignment="1">
      <alignment/>
    </xf>
    <xf numFmtId="0" fontId="16" fillId="37" borderId="13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left"/>
    </xf>
    <xf numFmtId="0" fontId="16" fillId="37" borderId="4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1" fontId="16" fillId="37" borderId="24" xfId="0" applyNumberFormat="1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38" borderId="25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center"/>
    </xf>
    <xf numFmtId="0" fontId="16" fillId="38" borderId="25" xfId="0" applyFont="1" applyFill="1" applyBorder="1" applyAlignment="1">
      <alignment horizontal="center"/>
    </xf>
    <xf numFmtId="0" fontId="17" fillId="38" borderId="14" xfId="0" applyFont="1" applyFill="1" applyBorder="1" applyAlignment="1">
      <alignment horizontal="center"/>
    </xf>
    <xf numFmtId="0" fontId="16" fillId="38" borderId="29" xfId="0" applyFont="1" applyFill="1" applyBorder="1" applyAlignment="1">
      <alignment horizontal="center"/>
    </xf>
    <xf numFmtId="0" fontId="16" fillId="38" borderId="24" xfId="0" applyFont="1" applyFill="1" applyBorder="1" applyAlignment="1">
      <alignment horizontal="left"/>
    </xf>
    <xf numFmtId="0" fontId="16" fillId="38" borderId="14" xfId="0" applyFont="1" applyFill="1" applyBorder="1" applyAlignment="1">
      <alignment horizontal="center"/>
    </xf>
    <xf numFmtId="0" fontId="17" fillId="39" borderId="29" xfId="0" applyFont="1" applyFill="1" applyBorder="1" applyAlignment="1">
      <alignment horizontal="center"/>
    </xf>
    <xf numFmtId="0" fontId="17" fillId="39" borderId="0" xfId="0" applyFont="1" applyFill="1" applyBorder="1" applyAlignment="1">
      <alignment horizontal="center"/>
    </xf>
    <xf numFmtId="0" fontId="17" fillId="39" borderId="25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center"/>
    </xf>
    <xf numFmtId="0" fontId="16" fillId="39" borderId="25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150" zoomScaleNormal="150" zoomScalePageLayoutView="0" workbookViewId="0" topLeftCell="A1">
      <selection activeCell="F14" sqref="F14"/>
    </sheetView>
  </sheetViews>
  <sheetFormatPr defaultColWidth="11.421875" defaultRowHeight="12.75"/>
  <cols>
    <col min="1" max="1" width="4.00390625" style="16" customWidth="1"/>
    <col min="2" max="2" width="6.8515625" style="16" customWidth="1"/>
    <col min="3" max="3" width="3.421875" style="16" customWidth="1"/>
    <col min="4" max="4" width="5.8515625" style="61" customWidth="1"/>
    <col min="5" max="5" width="3.421875" style="61" customWidth="1"/>
    <col min="6" max="6" width="26.140625" style="17" customWidth="1"/>
    <col min="7" max="7" width="6.28125" style="16" customWidth="1"/>
    <col min="8" max="8" width="3.8515625" style="16" customWidth="1"/>
    <col min="9" max="9" width="6.28125" style="16" customWidth="1"/>
    <col min="10" max="10" width="3.8515625" style="16" customWidth="1"/>
    <col min="11" max="11" width="6.28125" style="16" customWidth="1"/>
    <col min="12" max="12" width="3.8515625" style="16" customWidth="1"/>
    <col min="13" max="13" width="6.28125" style="16" customWidth="1"/>
    <col min="14" max="14" width="3.8515625" style="16" customWidth="1"/>
    <col min="15" max="15" width="6.28125" style="16" customWidth="1"/>
    <col min="16" max="16" width="3.8515625" style="16" customWidth="1"/>
    <col min="17" max="17" width="7.57421875" style="53" customWidth="1"/>
    <col min="18" max="18" width="11.421875" style="25" customWidth="1"/>
    <col min="19" max="19" width="11.421875" style="24" customWidth="1"/>
    <col min="20" max="16384" width="11.421875" style="6" customWidth="1"/>
  </cols>
  <sheetData>
    <row r="1" spans="1:17" ht="19.5" customHeight="1">
      <c r="A1" s="1" t="s">
        <v>41</v>
      </c>
      <c r="B1" s="54"/>
      <c r="C1" s="2"/>
      <c r="D1" s="54"/>
      <c r="E1" s="54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0"/>
    </row>
    <row r="2" spans="1:17" ht="19.5" customHeight="1">
      <c r="A2" s="28" t="s">
        <v>34</v>
      </c>
      <c r="B2" s="55"/>
      <c r="C2" s="8"/>
      <c r="D2" s="55"/>
      <c r="E2" s="55"/>
      <c r="F2" s="9"/>
      <c r="G2" s="19"/>
      <c r="H2" s="18"/>
      <c r="I2" s="11"/>
      <c r="J2" s="10"/>
      <c r="K2" s="10"/>
      <c r="L2" s="10"/>
      <c r="M2" s="11"/>
      <c r="N2" s="10"/>
      <c r="O2" s="11"/>
      <c r="P2" s="10"/>
      <c r="Q2" s="51"/>
    </row>
    <row r="3" spans="1:17" ht="19.5" customHeight="1">
      <c r="A3" s="12" t="s">
        <v>0</v>
      </c>
      <c r="B3" s="55"/>
      <c r="C3" s="8"/>
      <c r="D3" s="55"/>
      <c r="E3" s="55"/>
      <c r="F3" s="9"/>
      <c r="G3" s="33" t="s">
        <v>1</v>
      </c>
      <c r="H3" s="131" t="s">
        <v>72</v>
      </c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9.5" customHeight="1">
      <c r="A4" s="28" t="s">
        <v>33</v>
      </c>
      <c r="B4" s="81"/>
      <c r="C4" s="82"/>
      <c r="D4" s="81"/>
      <c r="E4" s="55"/>
      <c r="F4" s="9"/>
      <c r="G4" s="34" t="s">
        <v>42</v>
      </c>
      <c r="H4" s="131" t="s">
        <v>72</v>
      </c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9.5" customHeight="1">
      <c r="A5" s="7" t="s">
        <v>71</v>
      </c>
      <c r="B5" s="55"/>
      <c r="C5" s="8"/>
      <c r="D5" s="55"/>
      <c r="E5" s="55"/>
      <c r="F5" s="9"/>
      <c r="G5" s="26"/>
      <c r="H5" s="134"/>
      <c r="I5" s="132"/>
      <c r="J5" s="132"/>
      <c r="K5" s="132"/>
      <c r="L5" s="132"/>
      <c r="M5" s="132"/>
      <c r="N5" s="132"/>
      <c r="O5" s="132"/>
      <c r="P5" s="132"/>
      <c r="Q5" s="133"/>
    </row>
    <row r="6" spans="1:17" ht="19.5" customHeight="1">
      <c r="A6" s="83"/>
      <c r="B6" s="56"/>
      <c r="C6" s="30"/>
      <c r="D6" s="56"/>
      <c r="E6" s="56"/>
      <c r="F6" s="31"/>
      <c r="G6" s="20"/>
      <c r="H6" s="18"/>
      <c r="I6" s="21"/>
      <c r="J6" s="22"/>
      <c r="K6" s="22"/>
      <c r="L6" s="22"/>
      <c r="M6" s="23"/>
      <c r="N6" s="22"/>
      <c r="O6" s="23"/>
      <c r="P6" s="22"/>
      <c r="Q6" s="52"/>
    </row>
    <row r="7" spans="1:17" ht="19.5" customHeight="1">
      <c r="A7" s="115" t="s">
        <v>70</v>
      </c>
      <c r="B7" s="62"/>
      <c r="C7" s="32"/>
      <c r="D7" s="57"/>
      <c r="E7" s="57"/>
      <c r="F7" s="9"/>
      <c r="G7" s="109"/>
      <c r="H7" s="110"/>
      <c r="I7" s="111"/>
      <c r="J7" s="112"/>
      <c r="K7" s="113"/>
      <c r="L7" s="112"/>
      <c r="M7" s="114"/>
      <c r="N7" s="112"/>
      <c r="O7" s="114"/>
      <c r="P7" s="112"/>
      <c r="Q7" s="52"/>
    </row>
    <row r="8" spans="1:17" ht="19.5" customHeight="1" thickBot="1">
      <c r="A8" s="29" t="s">
        <v>37</v>
      </c>
      <c r="B8" s="56"/>
      <c r="C8" s="30"/>
      <c r="D8" s="128"/>
      <c r="E8" s="56"/>
      <c r="F8" s="31"/>
      <c r="G8" s="129"/>
      <c r="H8" s="26"/>
      <c r="I8" s="130"/>
      <c r="J8" s="130"/>
      <c r="K8" s="130"/>
      <c r="L8" s="130"/>
      <c r="M8" s="130"/>
      <c r="N8" s="130"/>
      <c r="O8" s="130"/>
      <c r="P8" s="27"/>
      <c r="Q8" s="126"/>
    </row>
    <row r="9" spans="1:17" ht="16.5" customHeight="1" thickBot="1">
      <c r="A9" s="35" t="s">
        <v>2</v>
      </c>
      <c r="B9" s="90" t="s">
        <v>3</v>
      </c>
      <c r="C9" s="36" t="s">
        <v>4</v>
      </c>
      <c r="D9" s="90" t="s">
        <v>31</v>
      </c>
      <c r="E9" s="36" t="s">
        <v>32</v>
      </c>
      <c r="F9" s="37" t="s">
        <v>38</v>
      </c>
      <c r="G9" s="99" t="s">
        <v>5</v>
      </c>
      <c r="H9" s="38" t="s">
        <v>6</v>
      </c>
      <c r="I9" s="103" t="s">
        <v>7</v>
      </c>
      <c r="J9" s="39" t="s">
        <v>6</v>
      </c>
      <c r="K9" s="103" t="s">
        <v>8</v>
      </c>
      <c r="L9" s="39" t="s">
        <v>6</v>
      </c>
      <c r="M9" s="103" t="s">
        <v>9</v>
      </c>
      <c r="N9" s="39" t="s">
        <v>6</v>
      </c>
      <c r="O9" s="103" t="s">
        <v>10</v>
      </c>
      <c r="P9" s="38" t="s">
        <v>6</v>
      </c>
      <c r="Q9" s="108" t="s">
        <v>11</v>
      </c>
    </row>
    <row r="10" spans="1:17" ht="16.5" customHeight="1">
      <c r="A10" s="135" t="s">
        <v>12</v>
      </c>
      <c r="B10" s="136">
        <f>SUM(G10+I10+K10+M10+O10)</f>
        <v>5598</v>
      </c>
      <c r="C10" s="137">
        <v>1</v>
      </c>
      <c r="D10" s="137" t="s">
        <v>45</v>
      </c>
      <c r="E10" s="137">
        <v>1</v>
      </c>
      <c r="F10" s="138" t="s">
        <v>46</v>
      </c>
      <c r="G10" s="139">
        <v>1118</v>
      </c>
      <c r="H10" s="139">
        <v>276</v>
      </c>
      <c r="I10" s="139">
        <v>1101</v>
      </c>
      <c r="J10" s="139">
        <v>272</v>
      </c>
      <c r="K10" s="139">
        <v>1109</v>
      </c>
      <c r="L10" s="139">
        <v>272</v>
      </c>
      <c r="M10" s="139">
        <v>1139</v>
      </c>
      <c r="N10" s="139">
        <v>289</v>
      </c>
      <c r="O10" s="139">
        <v>1131</v>
      </c>
      <c r="P10" s="139">
        <v>281</v>
      </c>
      <c r="Q10" s="140">
        <f>SUM(H10+J10+L10+N10+P10)</f>
        <v>1390</v>
      </c>
    </row>
    <row r="11" spans="1:17" ht="16.5" customHeight="1">
      <c r="A11" s="135" t="s">
        <v>13</v>
      </c>
      <c r="B11" s="141">
        <f>SUM(G11+I11+K11+M11+O11)</f>
        <v>5138.263</v>
      </c>
      <c r="C11" s="137">
        <v>1</v>
      </c>
      <c r="D11" s="137" t="s">
        <v>43</v>
      </c>
      <c r="E11" s="137">
        <v>1</v>
      </c>
      <c r="F11" s="138" t="s">
        <v>44</v>
      </c>
      <c r="G11" s="136">
        <v>1014</v>
      </c>
      <c r="H11" s="136">
        <v>255</v>
      </c>
      <c r="I11" s="136">
        <v>1001</v>
      </c>
      <c r="J11" s="136">
        <v>249</v>
      </c>
      <c r="K11" s="136">
        <v>1033</v>
      </c>
      <c r="L11" s="136">
        <v>260</v>
      </c>
      <c r="M11" s="136">
        <v>1039</v>
      </c>
      <c r="N11" s="136">
        <v>267</v>
      </c>
      <c r="O11" s="136">
        <v>1051.263</v>
      </c>
      <c r="P11" s="136">
        <v>263</v>
      </c>
      <c r="Q11" s="142">
        <f>SUM(H11+J11+L11+N11+P11)</f>
        <v>1294</v>
      </c>
    </row>
    <row r="12" spans="1:17" ht="16.5" customHeight="1">
      <c r="A12" s="143" t="s">
        <v>14</v>
      </c>
      <c r="B12" s="136">
        <f>SUM(G12+I12+K12+M12+O12)</f>
        <v>4869</v>
      </c>
      <c r="C12" s="137">
        <v>1</v>
      </c>
      <c r="D12" s="137" t="s">
        <v>39</v>
      </c>
      <c r="E12" s="137">
        <v>1</v>
      </c>
      <c r="F12" s="138" t="s">
        <v>40</v>
      </c>
      <c r="G12" s="136">
        <v>984</v>
      </c>
      <c r="H12" s="136">
        <v>253</v>
      </c>
      <c r="I12" s="136">
        <v>973</v>
      </c>
      <c r="J12" s="136">
        <v>230</v>
      </c>
      <c r="K12" s="136">
        <v>952</v>
      </c>
      <c r="L12" s="136">
        <v>232</v>
      </c>
      <c r="M12" s="136">
        <v>1007</v>
      </c>
      <c r="N12" s="136">
        <v>251</v>
      </c>
      <c r="O12" s="136">
        <v>953</v>
      </c>
      <c r="P12" s="136">
        <v>242</v>
      </c>
      <c r="Q12" s="142">
        <f>SUM(H12+J12+L12+N12+P12)</f>
        <v>1208</v>
      </c>
    </row>
    <row r="13" spans="1:17" ht="16.5" customHeight="1">
      <c r="A13" s="125" t="s">
        <v>15</v>
      </c>
      <c r="B13" s="91">
        <f>SUM(G13+I13+K13+M13+O13)</f>
        <v>4807</v>
      </c>
      <c r="C13" s="86">
        <v>2</v>
      </c>
      <c r="D13" s="78" t="s">
        <v>39</v>
      </c>
      <c r="E13" s="86">
        <v>2</v>
      </c>
      <c r="F13" s="87" t="s">
        <v>40</v>
      </c>
      <c r="G13" s="91">
        <v>979</v>
      </c>
      <c r="H13" s="85">
        <v>245</v>
      </c>
      <c r="I13" s="91">
        <v>905</v>
      </c>
      <c r="J13" s="85">
        <v>219</v>
      </c>
      <c r="K13" s="91">
        <v>960</v>
      </c>
      <c r="L13" s="85">
        <v>235</v>
      </c>
      <c r="M13" s="91">
        <v>979</v>
      </c>
      <c r="N13" s="85">
        <v>252</v>
      </c>
      <c r="O13" s="91">
        <v>984</v>
      </c>
      <c r="P13" s="85">
        <v>250</v>
      </c>
      <c r="Q13" s="107">
        <f>SUM(H13+J13+L13+N13+P13)</f>
        <v>1201</v>
      </c>
    </row>
    <row r="14" spans="1:17" ht="16.5" customHeight="1">
      <c r="A14" s="125" t="s">
        <v>16</v>
      </c>
      <c r="B14" s="91">
        <f>SUM(G14+I14+K14+M14+O14)</f>
        <v>4669</v>
      </c>
      <c r="C14" s="86">
        <v>2</v>
      </c>
      <c r="D14" s="78" t="s">
        <v>48</v>
      </c>
      <c r="E14" s="86"/>
      <c r="F14" s="87" t="s">
        <v>49</v>
      </c>
      <c r="G14" s="91">
        <v>914</v>
      </c>
      <c r="H14" s="85">
        <v>232</v>
      </c>
      <c r="I14" s="91">
        <v>895</v>
      </c>
      <c r="J14" s="85">
        <v>218</v>
      </c>
      <c r="K14" s="91">
        <v>978</v>
      </c>
      <c r="L14" s="89">
        <v>257</v>
      </c>
      <c r="M14" s="91">
        <v>959</v>
      </c>
      <c r="N14" s="89">
        <v>250</v>
      </c>
      <c r="O14" s="91">
        <v>923</v>
      </c>
      <c r="P14" s="85">
        <v>227</v>
      </c>
      <c r="Q14" s="107">
        <f>SUM(H14+J14+L14+N14+P14)</f>
        <v>1184</v>
      </c>
    </row>
    <row r="15" spans="1:17" ht="16.5" customHeight="1">
      <c r="A15" s="45" t="s">
        <v>17</v>
      </c>
      <c r="B15" s="91">
        <f>SUM(G15+I15+K15+M15+O15)</f>
        <v>4546</v>
      </c>
      <c r="C15" s="86">
        <v>2</v>
      </c>
      <c r="D15" s="78" t="s">
        <v>47</v>
      </c>
      <c r="E15" s="86">
        <v>2</v>
      </c>
      <c r="F15" s="87" t="s">
        <v>44</v>
      </c>
      <c r="G15" s="91">
        <v>806</v>
      </c>
      <c r="H15" s="85">
        <v>187</v>
      </c>
      <c r="I15" s="91">
        <v>812</v>
      </c>
      <c r="J15" s="85">
        <v>217</v>
      </c>
      <c r="K15" s="91">
        <v>966</v>
      </c>
      <c r="L15" s="89">
        <v>249</v>
      </c>
      <c r="M15" s="91">
        <v>977</v>
      </c>
      <c r="N15" s="89">
        <v>254</v>
      </c>
      <c r="O15" s="91">
        <v>985</v>
      </c>
      <c r="P15" s="85">
        <v>243</v>
      </c>
      <c r="Q15" s="107">
        <f>SUM(H15+J15+L15+N15+P15)</f>
        <v>1150</v>
      </c>
    </row>
    <row r="16" spans="1:17" ht="16.5" customHeight="1">
      <c r="A16" s="45" t="s">
        <v>18</v>
      </c>
      <c r="B16" s="91">
        <f aca="true" t="shared" si="0" ref="B16:B21">SUM(G16+I16+K16+M16+O16)</f>
        <v>0</v>
      </c>
      <c r="C16" s="43"/>
      <c r="D16" s="78"/>
      <c r="E16" s="43"/>
      <c r="F16" s="41"/>
      <c r="G16" s="91"/>
      <c r="H16" s="44"/>
      <c r="I16" s="91"/>
      <c r="J16" s="44"/>
      <c r="K16" s="91"/>
      <c r="L16" s="46"/>
      <c r="M16" s="91"/>
      <c r="N16" s="46"/>
      <c r="O16" s="91"/>
      <c r="P16" s="44"/>
      <c r="Q16" s="107">
        <f aca="true" t="shared" si="1" ref="Q16:Q21">SUM(H16+J16+L16+N16+P16)</f>
        <v>0</v>
      </c>
    </row>
    <row r="17" spans="1:17" ht="16.5" customHeight="1">
      <c r="A17" s="45" t="s">
        <v>19</v>
      </c>
      <c r="B17" s="91">
        <f t="shared" si="0"/>
        <v>0</v>
      </c>
      <c r="C17" s="40"/>
      <c r="D17" s="78"/>
      <c r="E17" s="40"/>
      <c r="F17" s="41"/>
      <c r="G17" s="91"/>
      <c r="H17" s="42"/>
      <c r="I17" s="91"/>
      <c r="J17" s="84"/>
      <c r="K17" s="91"/>
      <c r="L17" s="84"/>
      <c r="M17" s="91"/>
      <c r="N17" s="84"/>
      <c r="O17" s="91"/>
      <c r="P17" s="42"/>
      <c r="Q17" s="107">
        <f t="shared" si="1"/>
        <v>0</v>
      </c>
    </row>
    <row r="18" spans="1:17" ht="16.5" customHeight="1">
      <c r="A18" s="45" t="s">
        <v>29</v>
      </c>
      <c r="B18" s="91">
        <f t="shared" si="0"/>
        <v>0</v>
      </c>
      <c r="C18" s="43"/>
      <c r="D18" s="78"/>
      <c r="E18" s="43"/>
      <c r="F18" s="41"/>
      <c r="G18" s="91"/>
      <c r="H18" s="44"/>
      <c r="I18" s="91"/>
      <c r="J18" s="46"/>
      <c r="K18" s="91"/>
      <c r="L18" s="46"/>
      <c r="M18" s="91"/>
      <c r="N18" s="46"/>
      <c r="O18" s="91"/>
      <c r="P18" s="44"/>
      <c r="Q18" s="107">
        <f t="shared" si="1"/>
        <v>0</v>
      </c>
    </row>
    <row r="19" spans="1:17" ht="16.5" customHeight="1">
      <c r="A19" s="45" t="s">
        <v>30</v>
      </c>
      <c r="B19" s="91">
        <f t="shared" si="0"/>
        <v>0</v>
      </c>
      <c r="C19" s="43"/>
      <c r="D19" s="78"/>
      <c r="E19" s="58"/>
      <c r="F19" s="41"/>
      <c r="G19" s="91"/>
      <c r="H19" s="44"/>
      <c r="I19" s="91"/>
      <c r="J19" s="46"/>
      <c r="K19" s="91"/>
      <c r="L19" s="46"/>
      <c r="M19" s="91"/>
      <c r="N19" s="46"/>
      <c r="O19" s="91"/>
      <c r="P19" s="44"/>
      <c r="Q19" s="107">
        <f t="shared" si="1"/>
        <v>0</v>
      </c>
    </row>
    <row r="20" spans="1:17" ht="16.5" customHeight="1">
      <c r="A20" s="45" t="s">
        <v>35</v>
      </c>
      <c r="B20" s="91">
        <f t="shared" si="0"/>
        <v>0</v>
      </c>
      <c r="C20" s="43"/>
      <c r="D20" s="78"/>
      <c r="E20" s="58"/>
      <c r="F20" s="41"/>
      <c r="G20" s="91"/>
      <c r="H20" s="44"/>
      <c r="I20" s="91"/>
      <c r="J20" s="46"/>
      <c r="K20" s="91"/>
      <c r="L20" s="46"/>
      <c r="M20" s="91"/>
      <c r="N20" s="46"/>
      <c r="O20" s="91"/>
      <c r="P20" s="44"/>
      <c r="Q20" s="107">
        <f t="shared" si="1"/>
        <v>0</v>
      </c>
    </row>
    <row r="21" spans="1:17" ht="16.5" customHeight="1" thickBot="1">
      <c r="A21" s="45" t="s">
        <v>36</v>
      </c>
      <c r="B21" s="91">
        <f t="shared" si="0"/>
        <v>0</v>
      </c>
      <c r="C21" s="47"/>
      <c r="D21" s="79"/>
      <c r="E21" s="58"/>
      <c r="F21" s="48"/>
      <c r="G21" s="100"/>
      <c r="H21" s="49"/>
      <c r="I21" s="100"/>
      <c r="J21" s="46"/>
      <c r="K21" s="100"/>
      <c r="L21" s="46"/>
      <c r="M21" s="100"/>
      <c r="N21" s="46"/>
      <c r="O21" s="100"/>
      <c r="P21" s="49"/>
      <c r="Q21" s="107">
        <f t="shared" si="1"/>
        <v>0</v>
      </c>
    </row>
    <row r="22" spans="1:17" ht="16.5">
      <c r="A22" s="14"/>
      <c r="B22" s="92" t="s">
        <v>20</v>
      </c>
      <c r="C22" s="5"/>
      <c r="D22" s="96"/>
      <c r="E22" s="59"/>
      <c r="F22" s="63"/>
      <c r="G22" s="92"/>
      <c r="H22" s="5"/>
      <c r="I22" s="92"/>
      <c r="J22" s="5"/>
      <c r="K22" s="92"/>
      <c r="L22" s="5"/>
      <c r="M22" s="92"/>
      <c r="N22" s="5"/>
      <c r="O22" s="92"/>
      <c r="P22" s="5"/>
      <c r="Q22" s="104"/>
    </row>
    <row r="23" spans="1:17" ht="16.5">
      <c r="A23" s="15"/>
      <c r="B23" s="93"/>
      <c r="C23" s="13"/>
      <c r="D23" s="97"/>
      <c r="E23" s="60"/>
      <c r="F23" s="63" t="s">
        <v>21</v>
      </c>
      <c r="G23" s="93"/>
      <c r="H23" s="13"/>
      <c r="I23" s="93"/>
      <c r="J23" s="13"/>
      <c r="K23" s="93"/>
      <c r="L23" s="13"/>
      <c r="M23" s="93"/>
      <c r="N23" s="13"/>
      <c r="O23" s="93"/>
      <c r="P23" s="13"/>
      <c r="Q23" s="105"/>
    </row>
    <row r="24" spans="1:19" s="66" customFormat="1" ht="16.5" customHeight="1">
      <c r="A24" s="74" t="s">
        <v>2</v>
      </c>
      <c r="B24" s="94" t="s">
        <v>22</v>
      </c>
      <c r="C24" s="75" t="s">
        <v>4</v>
      </c>
      <c r="D24" s="98" t="s">
        <v>31</v>
      </c>
      <c r="E24" s="75" t="s">
        <v>32</v>
      </c>
      <c r="F24" s="76" t="s">
        <v>23</v>
      </c>
      <c r="G24" s="101" t="s">
        <v>24</v>
      </c>
      <c r="H24" s="77"/>
      <c r="I24" s="101" t="s">
        <v>25</v>
      </c>
      <c r="J24" s="77"/>
      <c r="K24" s="101" t="s">
        <v>26</v>
      </c>
      <c r="L24" s="77"/>
      <c r="M24" s="101" t="s">
        <v>27</v>
      </c>
      <c r="N24" s="77"/>
      <c r="O24" s="101" t="s">
        <v>28</v>
      </c>
      <c r="P24" s="77"/>
      <c r="Q24" s="106" t="s">
        <v>6</v>
      </c>
      <c r="R24" s="64"/>
      <c r="S24" s="65"/>
    </row>
    <row r="25" spans="1:19" s="66" customFormat="1" ht="16.5" customHeight="1">
      <c r="A25" s="154">
        <v>1</v>
      </c>
      <c r="B25" s="155">
        <f>SUM(G25+I25+K25+M25+O25)</f>
        <v>1935</v>
      </c>
      <c r="C25" s="156">
        <v>1</v>
      </c>
      <c r="D25" s="156" t="s">
        <v>45</v>
      </c>
      <c r="E25" s="156"/>
      <c r="F25" s="157" t="s">
        <v>66</v>
      </c>
      <c r="G25" s="158">
        <v>387</v>
      </c>
      <c r="H25" s="159">
        <v>95</v>
      </c>
      <c r="I25" s="158">
        <v>379</v>
      </c>
      <c r="J25" s="159">
        <v>94</v>
      </c>
      <c r="K25" s="158">
        <v>379</v>
      </c>
      <c r="L25" s="159">
        <v>91</v>
      </c>
      <c r="M25" s="158">
        <v>393</v>
      </c>
      <c r="N25" s="159">
        <v>99</v>
      </c>
      <c r="O25" s="158">
        <v>397</v>
      </c>
      <c r="P25" s="159">
        <v>99</v>
      </c>
      <c r="Q25" s="160">
        <f>SUM(H25+J25+L25+N25+P25)</f>
        <v>478</v>
      </c>
      <c r="R25" s="64"/>
      <c r="S25" s="65"/>
    </row>
    <row r="26" spans="1:19" s="66" customFormat="1" ht="16.5" customHeight="1">
      <c r="A26" s="144">
        <f>SUM(A25)+1</f>
        <v>2</v>
      </c>
      <c r="B26" s="145">
        <f>SUM(G26+I26+K26+M26+O26)</f>
        <v>1802</v>
      </c>
      <c r="C26" s="146">
        <v>1</v>
      </c>
      <c r="D26" s="146" t="s">
        <v>45</v>
      </c>
      <c r="E26" s="146"/>
      <c r="F26" s="147" t="s">
        <v>56</v>
      </c>
      <c r="G26" s="148">
        <v>359</v>
      </c>
      <c r="H26" s="149">
        <v>90</v>
      </c>
      <c r="I26" s="148">
        <v>356</v>
      </c>
      <c r="J26" s="149">
        <v>87</v>
      </c>
      <c r="K26" s="148">
        <v>358</v>
      </c>
      <c r="L26" s="149">
        <v>90</v>
      </c>
      <c r="M26" s="148">
        <v>369</v>
      </c>
      <c r="N26" s="149">
        <v>94</v>
      </c>
      <c r="O26" s="148">
        <v>360</v>
      </c>
      <c r="P26" s="149">
        <v>87</v>
      </c>
      <c r="Q26" s="150">
        <f>SUM(H26+J26+L26+N26+P26)</f>
        <v>448</v>
      </c>
      <c r="R26" s="64"/>
      <c r="S26" s="65"/>
    </row>
    <row r="27" spans="1:19" s="66" customFormat="1" ht="16.5" customHeight="1">
      <c r="A27" s="154">
        <f>SUM(A26)+1</f>
        <v>3</v>
      </c>
      <c r="B27" s="155">
        <f>SUM(G27+I27+K27+M27+O27)</f>
        <v>1793</v>
      </c>
      <c r="C27" s="156">
        <v>1</v>
      </c>
      <c r="D27" s="156" t="s">
        <v>43</v>
      </c>
      <c r="E27" s="156">
        <v>1</v>
      </c>
      <c r="F27" s="157" t="s">
        <v>53</v>
      </c>
      <c r="G27" s="158">
        <v>355</v>
      </c>
      <c r="H27" s="159">
        <v>88</v>
      </c>
      <c r="I27" s="158">
        <v>341</v>
      </c>
      <c r="J27" s="159">
        <v>88</v>
      </c>
      <c r="K27" s="158">
        <v>363</v>
      </c>
      <c r="L27" s="159">
        <v>91</v>
      </c>
      <c r="M27" s="158">
        <v>358</v>
      </c>
      <c r="N27" s="159">
        <v>88</v>
      </c>
      <c r="O27" s="158">
        <v>376</v>
      </c>
      <c r="P27" s="159">
        <v>92</v>
      </c>
      <c r="Q27" s="160">
        <f>SUM(H27+J27+L27+N27+P27)</f>
        <v>447</v>
      </c>
      <c r="R27" s="64"/>
      <c r="S27" s="65"/>
    </row>
    <row r="28" spans="1:19" s="66" customFormat="1" ht="16.5" customHeight="1">
      <c r="A28" s="151">
        <f>SUM(A27)+1</f>
        <v>4</v>
      </c>
      <c r="B28" s="148">
        <f>SUM(G28+I28+K28+M28+O28)</f>
        <v>1788</v>
      </c>
      <c r="C28" s="149">
        <v>2</v>
      </c>
      <c r="D28" s="149" t="s">
        <v>39</v>
      </c>
      <c r="E28" s="149">
        <v>2</v>
      </c>
      <c r="F28" s="152" t="s">
        <v>60</v>
      </c>
      <c r="G28" s="148">
        <v>362</v>
      </c>
      <c r="H28" s="149">
        <v>91</v>
      </c>
      <c r="I28" s="148">
        <v>359</v>
      </c>
      <c r="J28" s="149">
        <v>90</v>
      </c>
      <c r="K28" s="148">
        <v>353</v>
      </c>
      <c r="L28" s="149">
        <v>86</v>
      </c>
      <c r="M28" s="148">
        <v>359</v>
      </c>
      <c r="N28" s="149">
        <v>89</v>
      </c>
      <c r="O28" s="148">
        <v>355</v>
      </c>
      <c r="P28" s="149">
        <v>93</v>
      </c>
      <c r="Q28" s="153">
        <f>SUM(H28+J28+L28+N28+P28)</f>
        <v>449</v>
      </c>
      <c r="R28" s="64"/>
      <c r="S28" s="65"/>
    </row>
    <row r="29" spans="1:19" s="66" customFormat="1" ht="16.5" customHeight="1">
      <c r="A29" s="154">
        <f aca="true" t="shared" si="2" ref="A29:A49">SUM(A28)+1</f>
        <v>5</v>
      </c>
      <c r="B29" s="155">
        <f>SUM(G29+I29+K29+M29+O29)</f>
        <v>1770</v>
      </c>
      <c r="C29" s="156">
        <v>1</v>
      </c>
      <c r="D29" s="156" t="s">
        <v>39</v>
      </c>
      <c r="E29" s="156">
        <v>1</v>
      </c>
      <c r="F29" s="157" t="s">
        <v>51</v>
      </c>
      <c r="G29" s="158">
        <v>364</v>
      </c>
      <c r="H29" s="159">
        <v>93</v>
      </c>
      <c r="I29" s="158">
        <v>364</v>
      </c>
      <c r="J29" s="159">
        <v>90</v>
      </c>
      <c r="K29" s="158">
        <v>347</v>
      </c>
      <c r="L29" s="159">
        <v>87</v>
      </c>
      <c r="M29" s="158">
        <v>356</v>
      </c>
      <c r="N29" s="159">
        <v>89</v>
      </c>
      <c r="O29" s="158">
        <v>339</v>
      </c>
      <c r="P29" s="159">
        <v>92</v>
      </c>
      <c r="Q29" s="160">
        <f>SUM(H29+J29+L29+N29+P29)</f>
        <v>451</v>
      </c>
      <c r="R29" s="64"/>
      <c r="S29" s="65"/>
    </row>
    <row r="30" spans="1:19" s="66" customFormat="1" ht="16.5" customHeight="1">
      <c r="A30" s="127">
        <f t="shared" si="2"/>
        <v>6</v>
      </c>
      <c r="B30" s="95">
        <f>SUM(G30+I30+K30+M30+O30)</f>
        <v>1761</v>
      </c>
      <c r="C30" s="88">
        <v>1</v>
      </c>
      <c r="D30" s="80" t="s">
        <v>45</v>
      </c>
      <c r="E30" s="88"/>
      <c r="F30" s="87" t="s">
        <v>52</v>
      </c>
      <c r="G30" s="102">
        <v>372</v>
      </c>
      <c r="H30" s="89">
        <v>91</v>
      </c>
      <c r="I30" s="102">
        <v>366</v>
      </c>
      <c r="J30" s="89">
        <v>91</v>
      </c>
      <c r="K30" s="102">
        <v>272</v>
      </c>
      <c r="L30" s="89">
        <v>91</v>
      </c>
      <c r="M30" s="102">
        <v>377</v>
      </c>
      <c r="N30" s="89">
        <v>96</v>
      </c>
      <c r="O30" s="102">
        <v>374</v>
      </c>
      <c r="P30" s="89">
        <v>95</v>
      </c>
      <c r="Q30" s="107">
        <f>SUM(H30+J30+L30+N30+P30)</f>
        <v>464</v>
      </c>
      <c r="R30" s="64"/>
      <c r="S30" s="65"/>
    </row>
    <row r="31" spans="1:19" s="66" customFormat="1" ht="16.5" customHeight="1">
      <c r="A31" s="144">
        <f t="shared" si="2"/>
        <v>7</v>
      </c>
      <c r="B31" s="145">
        <f>SUM(G31+I31+K31+M31+O31)</f>
        <v>1701</v>
      </c>
      <c r="C31" s="146">
        <v>1</v>
      </c>
      <c r="D31" s="146" t="s">
        <v>43</v>
      </c>
      <c r="E31" s="146">
        <v>1</v>
      </c>
      <c r="F31" s="147" t="s">
        <v>55</v>
      </c>
      <c r="G31" s="148">
        <v>335</v>
      </c>
      <c r="H31" s="149">
        <v>82</v>
      </c>
      <c r="I31" s="148">
        <v>330</v>
      </c>
      <c r="J31" s="149">
        <v>83</v>
      </c>
      <c r="K31" s="148">
        <v>346</v>
      </c>
      <c r="L31" s="149">
        <v>86</v>
      </c>
      <c r="M31" s="148">
        <v>337</v>
      </c>
      <c r="N31" s="149">
        <v>90</v>
      </c>
      <c r="O31" s="148">
        <v>353</v>
      </c>
      <c r="P31" s="149">
        <v>91</v>
      </c>
      <c r="Q31" s="150">
        <f>SUM(H31+J31+L31+N31+P31)</f>
        <v>432</v>
      </c>
      <c r="R31" s="64"/>
      <c r="S31" s="65"/>
    </row>
    <row r="32" spans="1:19" s="66" customFormat="1" ht="16.5" customHeight="1">
      <c r="A32" s="127">
        <f t="shared" si="2"/>
        <v>8</v>
      </c>
      <c r="B32" s="95">
        <f>SUM(G32+I32+K32+M32+O32)</f>
        <v>1673</v>
      </c>
      <c r="C32" s="88">
        <v>2</v>
      </c>
      <c r="D32" s="80" t="s">
        <v>62</v>
      </c>
      <c r="E32" s="88"/>
      <c r="F32" s="87" t="s">
        <v>64</v>
      </c>
      <c r="G32" s="102">
        <v>344</v>
      </c>
      <c r="H32" s="89">
        <v>87</v>
      </c>
      <c r="I32" s="102">
        <v>326</v>
      </c>
      <c r="J32" s="89">
        <v>87</v>
      </c>
      <c r="K32" s="102">
        <v>349</v>
      </c>
      <c r="L32" s="89">
        <v>85</v>
      </c>
      <c r="M32" s="102">
        <v>329</v>
      </c>
      <c r="N32" s="89">
        <v>88</v>
      </c>
      <c r="O32" s="102">
        <v>325</v>
      </c>
      <c r="P32" s="89">
        <v>86</v>
      </c>
      <c r="Q32" s="107">
        <f>SUM(H32+J32+L32+N32+P32)</f>
        <v>433</v>
      </c>
      <c r="R32" s="64"/>
      <c r="S32" s="65"/>
    </row>
    <row r="33" spans="1:19" s="66" customFormat="1" ht="16.5" customHeight="1">
      <c r="A33" s="127">
        <f t="shared" si="2"/>
        <v>9</v>
      </c>
      <c r="B33" s="95">
        <f>SUM(G33+I33+K33+M33+O33)</f>
        <v>1644</v>
      </c>
      <c r="C33" s="88">
        <v>1</v>
      </c>
      <c r="D33" s="80" t="s">
        <v>43</v>
      </c>
      <c r="E33" s="88">
        <v>1</v>
      </c>
      <c r="F33" s="87" t="s">
        <v>54</v>
      </c>
      <c r="G33" s="102">
        <v>324</v>
      </c>
      <c r="H33" s="89">
        <v>85</v>
      </c>
      <c r="I33" s="102">
        <v>330</v>
      </c>
      <c r="J33" s="89">
        <v>78</v>
      </c>
      <c r="K33" s="102">
        <v>324</v>
      </c>
      <c r="L33" s="89">
        <v>83</v>
      </c>
      <c r="M33" s="102">
        <v>344</v>
      </c>
      <c r="N33" s="89">
        <v>89</v>
      </c>
      <c r="O33" s="102">
        <v>322</v>
      </c>
      <c r="P33" s="89">
        <v>80</v>
      </c>
      <c r="Q33" s="107">
        <f>SUM(H33+J33+L33+N33+P33)</f>
        <v>415</v>
      </c>
      <c r="R33" s="64"/>
      <c r="S33" s="65"/>
    </row>
    <row r="34" spans="1:19" s="66" customFormat="1" ht="16.5" customHeight="1">
      <c r="A34" s="127">
        <f t="shared" si="2"/>
        <v>10</v>
      </c>
      <c r="B34" s="95">
        <f>SUM(G34+I34+K34+M34+O34)</f>
        <v>1607</v>
      </c>
      <c r="C34" s="88">
        <v>2</v>
      </c>
      <c r="D34" s="80" t="s">
        <v>43</v>
      </c>
      <c r="E34" s="88">
        <v>2</v>
      </c>
      <c r="F34" s="87" t="s">
        <v>58</v>
      </c>
      <c r="G34" s="102">
        <v>299</v>
      </c>
      <c r="H34" s="89">
        <v>70</v>
      </c>
      <c r="I34" s="102">
        <v>301</v>
      </c>
      <c r="J34" s="89">
        <v>78</v>
      </c>
      <c r="K34" s="102">
        <v>338</v>
      </c>
      <c r="L34" s="89">
        <v>84</v>
      </c>
      <c r="M34" s="102">
        <v>327</v>
      </c>
      <c r="N34" s="89">
        <v>84</v>
      </c>
      <c r="O34" s="102">
        <v>342</v>
      </c>
      <c r="P34" s="89">
        <v>89</v>
      </c>
      <c r="Q34" s="107">
        <f>SUM(H34+J34+L34+N34+P34)</f>
        <v>405</v>
      </c>
      <c r="R34" s="64"/>
      <c r="S34" s="65"/>
    </row>
    <row r="35" spans="1:19" s="66" customFormat="1" ht="16.5" customHeight="1">
      <c r="A35" s="127">
        <f t="shared" si="2"/>
        <v>11</v>
      </c>
      <c r="B35" s="95">
        <f>SUM(G35+I35+K35+M35+O35)</f>
        <v>1593</v>
      </c>
      <c r="C35" s="88">
        <v>2</v>
      </c>
      <c r="D35" s="80" t="s">
        <v>43</v>
      </c>
      <c r="E35" s="88">
        <v>2</v>
      </c>
      <c r="F35" s="87" t="s">
        <v>57</v>
      </c>
      <c r="G35" s="102">
        <v>262</v>
      </c>
      <c r="H35" s="89">
        <v>64</v>
      </c>
      <c r="I35" s="102">
        <v>297</v>
      </c>
      <c r="J35" s="89">
        <v>81</v>
      </c>
      <c r="K35" s="102">
        <v>336</v>
      </c>
      <c r="L35" s="89">
        <v>87</v>
      </c>
      <c r="M35" s="102">
        <v>347</v>
      </c>
      <c r="N35" s="89">
        <v>89</v>
      </c>
      <c r="O35" s="102">
        <v>351</v>
      </c>
      <c r="P35" s="89">
        <v>82</v>
      </c>
      <c r="Q35" s="107">
        <f>SUM(H35+J35+L35+N35+P35)</f>
        <v>403</v>
      </c>
      <c r="R35" s="64"/>
      <c r="S35" s="65"/>
    </row>
    <row r="36" spans="1:19" s="66" customFormat="1" ht="16.5" customHeight="1">
      <c r="A36" s="127">
        <f t="shared" si="2"/>
        <v>12</v>
      </c>
      <c r="B36" s="95">
        <f>SUM(G36+I36+K36+M36+O36)</f>
        <v>1582</v>
      </c>
      <c r="C36" s="88">
        <v>1</v>
      </c>
      <c r="D36" s="80" t="s">
        <v>39</v>
      </c>
      <c r="E36" s="88">
        <v>1</v>
      </c>
      <c r="F36" s="87" t="s">
        <v>50</v>
      </c>
      <c r="G36" s="102">
        <v>312</v>
      </c>
      <c r="H36" s="89">
        <v>81</v>
      </c>
      <c r="I36" s="102">
        <v>312</v>
      </c>
      <c r="J36" s="89">
        <v>74</v>
      </c>
      <c r="K36" s="102">
        <v>296</v>
      </c>
      <c r="L36" s="89">
        <v>74</v>
      </c>
      <c r="M36" s="102">
        <v>323</v>
      </c>
      <c r="N36" s="89">
        <v>80</v>
      </c>
      <c r="O36" s="102">
        <v>339</v>
      </c>
      <c r="P36" s="89">
        <v>79</v>
      </c>
      <c r="Q36" s="107">
        <f>SUM(H36+J36+L36+N36+P36)</f>
        <v>388</v>
      </c>
      <c r="R36" s="64"/>
      <c r="S36" s="65"/>
    </row>
    <row r="37" spans="1:19" s="66" customFormat="1" ht="16.5" customHeight="1">
      <c r="A37" s="127">
        <f t="shared" si="2"/>
        <v>13</v>
      </c>
      <c r="B37" s="95">
        <f>SUM(G37+I37+K37+M37+O37)</f>
        <v>1539</v>
      </c>
      <c r="C37" s="68">
        <v>2</v>
      </c>
      <c r="D37" s="80" t="s">
        <v>62</v>
      </c>
      <c r="E37" s="68"/>
      <c r="F37" s="41" t="s">
        <v>65</v>
      </c>
      <c r="G37" s="102">
        <v>286</v>
      </c>
      <c r="H37" s="70">
        <v>74</v>
      </c>
      <c r="I37" s="102">
        <v>313</v>
      </c>
      <c r="J37" s="70">
        <v>75</v>
      </c>
      <c r="K37" s="102">
        <v>323</v>
      </c>
      <c r="L37" s="70">
        <v>88</v>
      </c>
      <c r="M37" s="102">
        <v>316</v>
      </c>
      <c r="N37" s="70">
        <v>81</v>
      </c>
      <c r="O37" s="102">
        <v>301</v>
      </c>
      <c r="P37" s="70">
        <v>65</v>
      </c>
      <c r="Q37" s="107">
        <f>SUM(H37+J37+L37+N37+P37)</f>
        <v>383</v>
      </c>
      <c r="R37" s="64"/>
      <c r="S37" s="65"/>
    </row>
    <row r="38" spans="1:19" s="66" customFormat="1" ht="16.5" customHeight="1">
      <c r="A38" s="127">
        <f t="shared" si="2"/>
        <v>14</v>
      </c>
      <c r="B38" s="95">
        <f>SUM(G38+I38+K38+M38+O38)</f>
        <v>1525</v>
      </c>
      <c r="C38" s="88">
        <v>2</v>
      </c>
      <c r="D38" s="80" t="s">
        <v>39</v>
      </c>
      <c r="E38" s="88">
        <v>2</v>
      </c>
      <c r="F38" s="87" t="s">
        <v>61</v>
      </c>
      <c r="G38" s="102">
        <v>317</v>
      </c>
      <c r="H38" s="89">
        <v>78</v>
      </c>
      <c r="I38" s="102">
        <v>265</v>
      </c>
      <c r="J38" s="89">
        <v>63</v>
      </c>
      <c r="K38" s="102">
        <v>311</v>
      </c>
      <c r="L38" s="89">
        <v>70</v>
      </c>
      <c r="M38" s="102">
        <v>306</v>
      </c>
      <c r="N38" s="89">
        <v>84</v>
      </c>
      <c r="O38" s="102">
        <v>326</v>
      </c>
      <c r="P38" s="89">
        <v>79</v>
      </c>
      <c r="Q38" s="107">
        <f>SUM(H38+J38+L38+N38+P38)</f>
        <v>374</v>
      </c>
      <c r="R38" s="64"/>
      <c r="S38" s="65"/>
    </row>
    <row r="39" spans="1:19" s="66" customFormat="1" ht="16.5" customHeight="1">
      <c r="A39" s="127">
        <f t="shared" si="2"/>
        <v>15</v>
      </c>
      <c r="B39" s="95">
        <f>SUM(G39+I39+K39+M39+O39)</f>
        <v>1517</v>
      </c>
      <c r="C39" s="88">
        <v>1</v>
      </c>
      <c r="D39" s="80" t="s">
        <v>39</v>
      </c>
      <c r="E39" s="88">
        <v>1</v>
      </c>
      <c r="F39" s="87" t="s">
        <v>73</v>
      </c>
      <c r="G39" s="102">
        <v>308</v>
      </c>
      <c r="H39" s="89">
        <v>79</v>
      </c>
      <c r="I39" s="102">
        <v>297</v>
      </c>
      <c r="J39" s="89">
        <v>66</v>
      </c>
      <c r="K39" s="102">
        <v>309</v>
      </c>
      <c r="L39" s="89">
        <v>71</v>
      </c>
      <c r="M39" s="102">
        <v>328</v>
      </c>
      <c r="N39" s="89">
        <v>82</v>
      </c>
      <c r="O39" s="102">
        <v>275</v>
      </c>
      <c r="P39" s="89">
        <v>71</v>
      </c>
      <c r="Q39" s="107">
        <f>SUM(H39+J39+L39+N39+P39)</f>
        <v>369</v>
      </c>
      <c r="R39" s="64"/>
      <c r="S39" s="65"/>
    </row>
    <row r="40" spans="1:19" s="66" customFormat="1" ht="16.5" customHeight="1">
      <c r="A40" s="127">
        <f t="shared" si="2"/>
        <v>16</v>
      </c>
      <c r="B40" s="95">
        <f>SUM(G40+I40+K40+M40+O40)</f>
        <v>1494</v>
      </c>
      <c r="C40" s="88">
        <v>2</v>
      </c>
      <c r="D40" s="80" t="s">
        <v>39</v>
      </c>
      <c r="E40" s="88">
        <v>2</v>
      </c>
      <c r="F40" s="87" t="s">
        <v>59</v>
      </c>
      <c r="G40" s="102">
        <v>300</v>
      </c>
      <c r="H40" s="89">
        <v>76</v>
      </c>
      <c r="I40" s="102">
        <v>281</v>
      </c>
      <c r="J40" s="89">
        <v>66</v>
      </c>
      <c r="K40" s="102">
        <v>296</v>
      </c>
      <c r="L40" s="89">
        <v>79</v>
      </c>
      <c r="M40" s="102">
        <v>314</v>
      </c>
      <c r="N40" s="89">
        <v>79</v>
      </c>
      <c r="O40" s="102">
        <v>303</v>
      </c>
      <c r="P40" s="89">
        <v>78</v>
      </c>
      <c r="Q40" s="107">
        <f>SUM(H40+J40+L40+N40+P40)</f>
        <v>378</v>
      </c>
      <c r="R40" s="64"/>
      <c r="S40" s="65"/>
    </row>
    <row r="41" spans="1:19" s="66" customFormat="1" ht="16.5" customHeight="1">
      <c r="A41" s="127">
        <f t="shared" si="2"/>
        <v>17</v>
      </c>
      <c r="B41" s="95">
        <f>SUM(G41+I41+K41+M41+O41)</f>
        <v>1457</v>
      </c>
      <c r="C41" s="88">
        <v>2</v>
      </c>
      <c r="D41" s="80" t="s">
        <v>62</v>
      </c>
      <c r="E41" s="88"/>
      <c r="F41" s="87" t="s">
        <v>63</v>
      </c>
      <c r="G41" s="102">
        <v>284</v>
      </c>
      <c r="H41" s="89">
        <v>71</v>
      </c>
      <c r="I41" s="102">
        <v>256</v>
      </c>
      <c r="J41" s="89">
        <v>56</v>
      </c>
      <c r="K41" s="102">
        <v>306</v>
      </c>
      <c r="L41" s="89">
        <v>84</v>
      </c>
      <c r="M41" s="102">
        <v>314</v>
      </c>
      <c r="N41" s="89">
        <v>81</v>
      </c>
      <c r="O41" s="102">
        <v>297</v>
      </c>
      <c r="P41" s="89">
        <v>76</v>
      </c>
      <c r="Q41" s="107">
        <f>SUM(H41+J41+L41+N41+P41)</f>
        <v>368</v>
      </c>
      <c r="R41" s="64"/>
      <c r="S41" s="65"/>
    </row>
    <row r="42" spans="1:19" s="66" customFormat="1" ht="16.5" customHeight="1">
      <c r="A42" s="67">
        <f t="shared" si="2"/>
        <v>18</v>
      </c>
      <c r="B42" s="95">
        <f>SUM(G42+I42+K42+M42+O42)</f>
        <v>1346</v>
      </c>
      <c r="C42" s="88">
        <v>2</v>
      </c>
      <c r="D42" s="80" t="s">
        <v>43</v>
      </c>
      <c r="E42" s="88">
        <v>2</v>
      </c>
      <c r="F42" s="87" t="s">
        <v>69</v>
      </c>
      <c r="G42" s="102">
        <v>245</v>
      </c>
      <c r="H42" s="89">
        <v>53</v>
      </c>
      <c r="I42" s="102">
        <v>214</v>
      </c>
      <c r="J42" s="89">
        <v>58</v>
      </c>
      <c r="K42" s="102">
        <v>292</v>
      </c>
      <c r="L42" s="89">
        <v>78</v>
      </c>
      <c r="M42" s="102">
        <v>303</v>
      </c>
      <c r="N42" s="89">
        <v>81</v>
      </c>
      <c r="O42" s="102">
        <v>292</v>
      </c>
      <c r="P42" s="89">
        <v>72</v>
      </c>
      <c r="Q42" s="107">
        <f>SUM(H42+J42+L42+N42+P42)</f>
        <v>342</v>
      </c>
      <c r="R42" s="64"/>
      <c r="S42" s="65"/>
    </row>
    <row r="43" spans="1:19" s="66" customFormat="1" ht="16.5" customHeight="1">
      <c r="A43" s="67">
        <f t="shared" si="2"/>
        <v>19</v>
      </c>
      <c r="B43" s="95">
        <f>SUM(G43+I43+K43+M43+O43)</f>
        <v>380</v>
      </c>
      <c r="C43" s="88">
        <v>1</v>
      </c>
      <c r="D43" s="80" t="s">
        <v>45</v>
      </c>
      <c r="E43" s="88" t="s">
        <v>67</v>
      </c>
      <c r="F43" s="87" t="s">
        <v>68</v>
      </c>
      <c r="G43" s="102">
        <v>0</v>
      </c>
      <c r="H43" s="89">
        <v>0</v>
      </c>
      <c r="I43" s="102">
        <v>380</v>
      </c>
      <c r="J43" s="89">
        <v>98</v>
      </c>
      <c r="K43" s="102">
        <v>0</v>
      </c>
      <c r="L43" s="89">
        <v>0</v>
      </c>
      <c r="M43" s="102">
        <v>0</v>
      </c>
      <c r="N43" s="89">
        <v>0</v>
      </c>
      <c r="O43" s="102">
        <v>0</v>
      </c>
      <c r="P43" s="89">
        <v>0</v>
      </c>
      <c r="Q43" s="107">
        <f>SUM(H43+J43+L43+N43+P43)</f>
        <v>98</v>
      </c>
      <c r="R43" s="64"/>
      <c r="S43" s="65"/>
    </row>
    <row r="44" spans="1:19" s="66" customFormat="1" ht="16.5" customHeight="1">
      <c r="A44" s="67">
        <f t="shared" si="2"/>
        <v>20</v>
      </c>
      <c r="B44" s="95">
        <f>SUM(G44+I44+K44+M44+O44)</f>
        <v>0</v>
      </c>
      <c r="C44" s="68"/>
      <c r="D44" s="80"/>
      <c r="E44" s="68"/>
      <c r="F44" s="41"/>
      <c r="G44" s="102"/>
      <c r="H44" s="70"/>
      <c r="I44" s="102"/>
      <c r="J44" s="70"/>
      <c r="K44" s="102"/>
      <c r="L44" s="70"/>
      <c r="M44" s="102"/>
      <c r="N44" s="70"/>
      <c r="O44" s="102"/>
      <c r="P44" s="70"/>
      <c r="Q44" s="107">
        <f>SUM(H44+J44+L44+N44+P44)</f>
        <v>0</v>
      </c>
      <c r="R44" s="64"/>
      <c r="S44" s="65"/>
    </row>
    <row r="45" spans="1:19" s="66" customFormat="1" ht="16.5" customHeight="1">
      <c r="A45" s="67">
        <f t="shared" si="2"/>
        <v>21</v>
      </c>
      <c r="B45" s="95">
        <f>SUM(G45+I45+K45+M45+O45)</f>
        <v>0</v>
      </c>
      <c r="C45" s="68"/>
      <c r="D45" s="80"/>
      <c r="E45" s="68"/>
      <c r="F45" s="41"/>
      <c r="G45" s="102"/>
      <c r="H45" s="70"/>
      <c r="I45" s="102"/>
      <c r="J45" s="70"/>
      <c r="K45" s="102"/>
      <c r="L45" s="70"/>
      <c r="M45" s="102"/>
      <c r="N45" s="70"/>
      <c r="O45" s="102"/>
      <c r="P45" s="70"/>
      <c r="Q45" s="107">
        <f>SUM(H45+J45+L45+N45+P45)</f>
        <v>0</v>
      </c>
      <c r="R45" s="64"/>
      <c r="S45" s="65"/>
    </row>
    <row r="46" spans="1:19" s="66" customFormat="1" ht="16.5" customHeight="1">
      <c r="A46" s="67">
        <f t="shared" si="2"/>
        <v>22</v>
      </c>
      <c r="B46" s="95">
        <f>SUM(G46+I46+K46+M46+O46)</f>
        <v>0</v>
      </c>
      <c r="C46" s="68"/>
      <c r="D46" s="80"/>
      <c r="E46" s="68"/>
      <c r="F46" s="41"/>
      <c r="G46" s="102"/>
      <c r="H46" s="70"/>
      <c r="I46" s="102"/>
      <c r="J46" s="70"/>
      <c r="K46" s="102"/>
      <c r="L46" s="70"/>
      <c r="M46" s="102"/>
      <c r="N46" s="70"/>
      <c r="O46" s="102"/>
      <c r="P46" s="70"/>
      <c r="Q46" s="107">
        <f>SUM(H46+J46+L46+N46+P46)</f>
        <v>0</v>
      </c>
      <c r="R46" s="64"/>
      <c r="S46" s="65"/>
    </row>
    <row r="47" spans="1:19" s="66" customFormat="1" ht="16.5" customHeight="1">
      <c r="A47" s="67">
        <f t="shared" si="2"/>
        <v>23</v>
      </c>
      <c r="B47" s="95">
        <f>SUM(G47+I47+K47+M47+O47)</f>
        <v>0</v>
      </c>
      <c r="C47" s="68"/>
      <c r="D47" s="80"/>
      <c r="E47" s="68"/>
      <c r="F47" s="41"/>
      <c r="G47" s="69"/>
      <c r="H47" s="70"/>
      <c r="I47" s="102"/>
      <c r="J47" s="70"/>
      <c r="K47" s="102"/>
      <c r="L47" s="70"/>
      <c r="M47" s="102"/>
      <c r="N47" s="70"/>
      <c r="O47" s="102"/>
      <c r="P47" s="70"/>
      <c r="Q47" s="107">
        <f>SUM(H47+J47+L47+N47+P47)</f>
        <v>0</v>
      </c>
      <c r="R47" s="64"/>
      <c r="S47" s="65"/>
    </row>
    <row r="48" spans="1:19" s="66" customFormat="1" ht="16.5" customHeight="1">
      <c r="A48" s="67">
        <f t="shared" si="2"/>
        <v>24</v>
      </c>
      <c r="B48" s="95">
        <f>SUM(G48+I48+K48+M48+O48)</f>
        <v>0</v>
      </c>
      <c r="C48" s="68"/>
      <c r="D48" s="80"/>
      <c r="E48" s="68"/>
      <c r="F48" s="41"/>
      <c r="G48" s="69"/>
      <c r="H48" s="70"/>
      <c r="I48" s="102"/>
      <c r="J48" s="70"/>
      <c r="K48" s="102"/>
      <c r="L48" s="70"/>
      <c r="M48" s="102"/>
      <c r="N48" s="70"/>
      <c r="O48" s="102"/>
      <c r="P48" s="70"/>
      <c r="Q48" s="107">
        <f>SUM(H48+J48+L48+N48+P48)</f>
        <v>0</v>
      </c>
      <c r="R48" s="64"/>
      <c r="S48" s="65"/>
    </row>
    <row r="49" spans="1:19" s="66" customFormat="1" ht="16.5" customHeight="1">
      <c r="A49" s="116">
        <f t="shared" si="2"/>
        <v>25</v>
      </c>
      <c r="B49" s="117">
        <f>SUM(G49+I49+K49+M49+O49)</f>
        <v>0</v>
      </c>
      <c r="C49" s="118"/>
      <c r="D49" s="119"/>
      <c r="E49" s="118"/>
      <c r="F49" s="120"/>
      <c r="G49" s="121"/>
      <c r="H49" s="122"/>
      <c r="I49" s="123"/>
      <c r="J49" s="122"/>
      <c r="K49" s="123"/>
      <c r="L49" s="122"/>
      <c r="M49" s="123"/>
      <c r="N49" s="122"/>
      <c r="O49" s="123"/>
      <c r="P49" s="122"/>
      <c r="Q49" s="124">
        <f>SUM(H49+J49+L49+N49+P49)</f>
        <v>0</v>
      </c>
      <c r="R49" s="64"/>
      <c r="S49" s="65"/>
    </row>
    <row r="50" spans="1:2" s="66" customFormat="1" ht="16.5" customHeight="1">
      <c r="A50" s="64"/>
      <c r="B50" s="65"/>
    </row>
    <row r="51" spans="1:2" s="66" customFormat="1" ht="16.5" customHeight="1">
      <c r="A51" s="64"/>
      <c r="B51" s="65"/>
    </row>
    <row r="52" spans="1:2" s="66" customFormat="1" ht="16.5" customHeight="1">
      <c r="A52" s="64"/>
      <c r="B52" s="65"/>
    </row>
    <row r="53" spans="1:2" s="66" customFormat="1" ht="16.5" customHeight="1">
      <c r="A53" s="64"/>
      <c r="B53" s="65"/>
    </row>
    <row r="54" spans="1:2" s="66" customFormat="1" ht="16.5" customHeight="1">
      <c r="A54" s="64"/>
      <c r="B54" s="65"/>
    </row>
    <row r="55" spans="1:2" s="66" customFormat="1" ht="16.5" customHeight="1">
      <c r="A55" s="64"/>
      <c r="B55" s="65"/>
    </row>
    <row r="56" spans="1:2" s="66" customFormat="1" ht="16.5" customHeight="1">
      <c r="A56" s="64"/>
      <c r="B56" s="65"/>
    </row>
    <row r="57" spans="1:2" s="66" customFormat="1" ht="16.5" customHeight="1">
      <c r="A57" s="64"/>
      <c r="B57" s="65"/>
    </row>
    <row r="58" spans="1:2" s="66" customFormat="1" ht="16.5" customHeight="1">
      <c r="A58" s="64"/>
      <c r="B58" s="65"/>
    </row>
    <row r="59" spans="1:2" s="66" customFormat="1" ht="16.5" customHeight="1">
      <c r="A59" s="64"/>
      <c r="B59" s="65"/>
    </row>
    <row r="60" spans="1:2" s="66" customFormat="1" ht="16.5" customHeight="1">
      <c r="A60" s="64"/>
      <c r="B60" s="65"/>
    </row>
    <row r="61" spans="1:2" s="66" customFormat="1" ht="16.5" customHeight="1">
      <c r="A61" s="64"/>
      <c r="B61" s="65"/>
    </row>
    <row r="62" spans="1:2" s="66" customFormat="1" ht="16.5" customHeight="1">
      <c r="A62" s="64"/>
      <c r="B62" s="65"/>
    </row>
    <row r="63" spans="1:2" s="66" customFormat="1" ht="16.5" customHeight="1">
      <c r="A63" s="64"/>
      <c r="B63" s="65"/>
    </row>
    <row r="64" spans="1:2" s="66" customFormat="1" ht="16.5" customHeight="1">
      <c r="A64" s="64"/>
      <c r="B64" s="65"/>
    </row>
    <row r="65" spans="1:19" s="66" customFormat="1" ht="16.5" customHeight="1">
      <c r="A65" s="71"/>
      <c r="B65" s="71"/>
      <c r="C65" s="71"/>
      <c r="D65" s="71"/>
      <c r="E65" s="71"/>
      <c r="F65" s="72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3"/>
      <c r="R65" s="64"/>
      <c r="S65" s="65"/>
    </row>
    <row r="66" ht="16.5" customHeight="1"/>
  </sheetData>
  <sheetProtection/>
  <mergeCells count="4">
    <mergeCell ref="I8:O8"/>
    <mergeCell ref="H3:Q3"/>
    <mergeCell ref="H4:Q4"/>
    <mergeCell ref="H5:Q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LG-Jugend</dc:description>
  <cp:lastModifiedBy>Dietmar-PC1</cp:lastModifiedBy>
  <cp:lastPrinted>2017-02-17T07:00:51Z</cp:lastPrinted>
  <dcterms:created xsi:type="dcterms:W3CDTF">1998-10-13T19:30:07Z</dcterms:created>
  <dcterms:modified xsi:type="dcterms:W3CDTF">2019-05-26T06:11:00Z</dcterms:modified>
  <cp:category/>
  <cp:version/>
  <cp:contentType/>
  <cp:contentStatus/>
</cp:coreProperties>
</file>